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ch\Study Abroad 26-27\"/>
    </mc:Choice>
  </mc:AlternateContent>
  <xr:revisionPtr revIDLastSave="0" documentId="8_{1068EC6F-07B8-44CC-AAB7-D3B9CDB0A6E3}" xr6:coauthVersionLast="47" xr6:coauthVersionMax="47" xr10:uidLastSave="{00000000-0000-0000-0000-000000000000}"/>
  <bookViews>
    <workbookView xWindow="-120" yWindow="-120" windowWidth="25440" windowHeight="15270" xr2:uid="{F7C25322-45AB-493F-AA73-67E17E0C18E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6" i="1" l="1"/>
  <c r="B28" i="1" l="1"/>
  <c r="H30" i="1"/>
  <c r="H31" i="1" s="1"/>
  <c r="B31" i="1" s="1"/>
  <c r="E30" i="1"/>
  <c r="E31" i="1" s="1"/>
  <c r="B30" i="1" s="1"/>
  <c r="C41" i="1"/>
  <c r="B32" i="1" l="1"/>
  <c r="B35" i="1" l="1"/>
  <c r="B38" i="1" s="1"/>
  <c r="C43" i="1" l="1"/>
  <c r="C45" i="1" s="1"/>
  <c r="C42" i="1"/>
  <c r="C44" i="1" s="1"/>
</calcChain>
</file>

<file path=xl/sharedStrings.xml><?xml version="1.0" encoding="utf-8"?>
<sst xmlns="http://schemas.openxmlformats.org/spreadsheetml/2006/main" count="58" uniqueCount="52">
  <si>
    <t xml:space="preserve"> Study Abroad Program Budget Template </t>
  </si>
  <si>
    <t xml:space="preserve">Instructions: </t>
  </si>
  <si>
    <t xml:space="preserve">Please enter top section and itemized student/faculty/program expenses below. </t>
  </si>
  <si>
    <t>Subtotals and cost per student are calculated automatically.</t>
  </si>
  <si>
    <t>Requested SAAC Contribution:</t>
  </si>
  <si>
    <t>Number of Students:</t>
  </si>
  <si>
    <t xml:space="preserve">Number of Instructors/Leaders: </t>
  </si>
  <si>
    <t>Duration of the Program (in days)</t>
  </si>
  <si>
    <t>Existing Funding</t>
  </si>
  <si>
    <t>Student Expenses</t>
  </si>
  <si>
    <t>Faculty Expenses</t>
  </si>
  <si>
    <t>Program Expenses</t>
  </si>
  <si>
    <t>Airfare</t>
  </si>
  <si>
    <t>Guest lectures</t>
  </si>
  <si>
    <t>Lodging</t>
  </si>
  <si>
    <t>Facilities rental</t>
  </si>
  <si>
    <t>Food</t>
  </si>
  <si>
    <t>Food (or per diem)</t>
  </si>
  <si>
    <t>In country transportation</t>
  </si>
  <si>
    <t>Insurance</t>
  </si>
  <si>
    <t>Travel to &amp; from airport</t>
  </si>
  <si>
    <t xml:space="preserve">Field trips &amp; cultural activities </t>
  </si>
  <si>
    <t>Class materials/supplies</t>
  </si>
  <si>
    <t>Services</t>
  </si>
  <si>
    <t>Visas (if applicable)</t>
  </si>
  <si>
    <t xml:space="preserve">Visas (if applicable) </t>
  </si>
  <si>
    <t>Group meals</t>
  </si>
  <si>
    <t>Immunizations (if applicable)</t>
  </si>
  <si>
    <t>Tips/gratuities</t>
  </si>
  <si>
    <t>Other</t>
  </si>
  <si>
    <t>Salaries &amp; wages</t>
  </si>
  <si>
    <t>Miscellaneous</t>
  </si>
  <si>
    <t xml:space="preserve"> </t>
  </si>
  <si>
    <t>Foreign taxes (if applicable)</t>
  </si>
  <si>
    <t>Preliminary Subtotal</t>
  </si>
  <si>
    <t>Faculty cost per student</t>
  </si>
  <si>
    <t>Total Faculty Expenses</t>
  </si>
  <si>
    <t>Total Program Expenses</t>
  </si>
  <si>
    <t>Program cost per student</t>
  </si>
  <si>
    <t>Faculty Expense per student</t>
  </si>
  <si>
    <t>Program expenses/students</t>
  </si>
  <si>
    <t>Subtotal (all expenses)</t>
  </si>
  <si>
    <t>GEO Application Fee</t>
  </si>
  <si>
    <t>5% variation exchange rage</t>
  </si>
  <si>
    <t>Less Existing funding per student</t>
  </si>
  <si>
    <t>Total per Student</t>
  </si>
  <si>
    <t>Per Student Costs</t>
  </si>
  <si>
    <t>Student to leader ratio</t>
  </si>
  <si>
    <t>Per student cost w/SAAC (automatic)</t>
  </si>
  <si>
    <t>Per student cost w/o SAAC (automatic)</t>
  </si>
  <si>
    <t>Program cost per student day w/SAAC</t>
  </si>
  <si>
    <t>Program cost per student day w/o SAAC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</si>
</sst>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2" xfId="0" applyFont="1" applyBorder="1"/>
    <xf numFmtId="0" fontId="3" fillId="0" borderId="3" xfId="0" applyFont="1" applyBorder="1"/>
    <xf numFmtId="0" fontId="0" fillId="0" borderId="3" xfId="0" applyBorder="1"/>
    <xf numFmtId="164" fontId="0" fillId="0" borderId="3" xfId="0" applyNumberFormat="1" applyBorder="1"/>
    <xf numFmtId="164" fontId="0" fillId="0" borderId="6" xfId="0" applyNumberFormat="1" applyBorder="1"/>
    <xf numFmtId="0" fontId="3" fillId="0" borderId="7" xfId="0" applyFont="1" applyBorder="1"/>
    <xf numFmtId="164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5" fillId="0" borderId="11" xfId="0" applyFont="1" applyBorder="1"/>
    <xf numFmtId="0" fontId="0" fillId="0" borderId="12" xfId="0" applyBorder="1"/>
    <xf numFmtId="0" fontId="4" fillId="0" borderId="14" xfId="0" applyFont="1" applyBorder="1"/>
    <xf numFmtId="0" fontId="0" fillId="2" borderId="0" xfId="0" applyFill="1"/>
    <xf numFmtId="0" fontId="0" fillId="0" borderId="2" xfId="0" applyBorder="1"/>
    <xf numFmtId="0" fontId="0" fillId="2" borderId="12" xfId="0" applyFill="1" applyBorder="1"/>
    <xf numFmtId="0" fontId="0" fillId="2" borderId="15" xfId="0" applyFill="1" applyBorder="1"/>
    <xf numFmtId="0" fontId="0" fillId="0" borderId="7" xfId="0" applyBorder="1"/>
    <xf numFmtId="1" fontId="0" fillId="0" borderId="13" xfId="0" applyNumberFormat="1" applyBorder="1"/>
    <xf numFmtId="0" fontId="6" fillId="0" borderId="4" xfId="0" applyFont="1" applyBorder="1"/>
    <xf numFmtId="0" fontId="1" fillId="0" borderId="5" xfId="0" applyFont="1" applyBorder="1"/>
    <xf numFmtId="0" fontId="6" fillId="0" borderId="18" xfId="0" applyFont="1" applyBorder="1"/>
    <xf numFmtId="0" fontId="1" fillId="0" borderId="19" xfId="0" applyFont="1" applyBorder="1"/>
    <xf numFmtId="8" fontId="0" fillId="0" borderId="6" xfId="0" applyNumberFormat="1" applyBorder="1"/>
    <xf numFmtId="8" fontId="0" fillId="2" borderId="15" xfId="0" applyNumberFormat="1" applyFill="1" applyBorder="1"/>
    <xf numFmtId="0" fontId="0" fillId="0" borderId="16" xfId="0" applyBorder="1"/>
    <xf numFmtId="0" fontId="0" fillId="0" borderId="20" xfId="0" applyBorder="1"/>
    <xf numFmtId="0" fontId="8" fillId="0" borderId="7" xfId="0" applyFont="1" applyBorder="1"/>
    <xf numFmtId="0" fontId="9" fillId="0" borderId="0" xfId="0" applyFont="1"/>
    <xf numFmtId="0" fontId="10" fillId="0" borderId="0" xfId="0" applyFont="1"/>
    <xf numFmtId="0" fontId="5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164" fontId="2" fillId="0" borderId="9" xfId="0" applyNumberFormat="1" applyFont="1" applyBorder="1"/>
    <xf numFmtId="0" fontId="2" fillId="0" borderId="21" xfId="0" applyFont="1" applyBorder="1"/>
    <xf numFmtId="0" fontId="2" fillId="0" borderId="5" xfId="0" applyFont="1" applyBorder="1"/>
    <xf numFmtId="0" fontId="2" fillId="0" borderId="12" xfId="0" applyFont="1" applyBorder="1"/>
    <xf numFmtId="0" fontId="2" fillId="0" borderId="15" xfId="0" applyFont="1" applyBorder="1"/>
    <xf numFmtId="0" fontId="2" fillId="0" borderId="13" xfId="0" applyFont="1" applyBorder="1"/>
    <xf numFmtId="0" fontId="2" fillId="0" borderId="22" xfId="0" applyFont="1" applyBorder="1"/>
    <xf numFmtId="0" fontId="2" fillId="0" borderId="17" xfId="0" applyFont="1" applyBorder="1"/>
    <xf numFmtId="0" fontId="11" fillId="0" borderId="0" xfId="0" applyFont="1" applyAlignment="1">
      <alignment horizontal="right"/>
    </xf>
    <xf numFmtId="0" fontId="4" fillId="0" borderId="22" xfId="0" applyFont="1" applyBorder="1"/>
    <xf numFmtId="0" fontId="4" fillId="0" borderId="0" xfId="0" applyFont="1"/>
    <xf numFmtId="8" fontId="0" fillId="0" borderId="0" xfId="0" applyNumberFormat="1"/>
    <xf numFmtId="44" fontId="2" fillId="0" borderId="22" xfId="1" applyFont="1" applyBorder="1"/>
    <xf numFmtId="164" fontId="0" fillId="0" borderId="17" xfId="1" applyNumberFormat="1" applyFont="1" applyBorder="1"/>
    <xf numFmtId="0" fontId="4" fillId="0" borderId="4" xfId="0" applyFont="1" applyBorder="1"/>
    <xf numFmtId="0" fontId="4" fillId="0" borderId="21" xfId="0" applyFont="1" applyBorder="1"/>
    <xf numFmtId="0" fontId="4" fillId="0" borderId="12" xfId="0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FB506-6EE2-415C-ABC3-814CCD0D42BE}">
  <sheetPr>
    <pageSetUpPr fitToPage="1"/>
  </sheetPr>
  <dimension ref="A1:I45"/>
  <sheetViews>
    <sheetView tabSelected="1" workbookViewId="0">
      <selection activeCell="O24" sqref="O24"/>
    </sheetView>
  </sheetViews>
  <sheetFormatPr defaultColWidth="8.85546875" defaultRowHeight="15" x14ac:dyDescent="0.25"/>
  <cols>
    <col min="1" max="1" width="32.7109375" customWidth="1"/>
    <col min="2" max="2" width="16.28515625" customWidth="1"/>
    <col min="3" max="3" width="14" customWidth="1"/>
    <col min="4" max="4" width="28.140625" customWidth="1"/>
    <col min="5" max="5" width="19.42578125" customWidth="1"/>
    <col min="6" max="6" width="6.42578125" customWidth="1"/>
    <col min="7" max="7" width="29.28515625" customWidth="1"/>
    <col min="8" max="8" width="18.28515625" customWidth="1"/>
  </cols>
  <sheetData>
    <row r="1" spans="1:9" ht="21" x14ac:dyDescent="0.35">
      <c r="A1" s="56" t="s">
        <v>0</v>
      </c>
      <c r="B1" s="56"/>
      <c r="C1" s="56"/>
      <c r="D1" s="56"/>
      <c r="E1" s="56"/>
      <c r="F1" s="56"/>
      <c r="G1" s="56"/>
      <c r="H1" s="56"/>
      <c r="I1" s="56"/>
    </row>
    <row r="3" spans="1:9" ht="15.75" x14ac:dyDescent="0.25">
      <c r="A3" s="45" t="s">
        <v>1</v>
      </c>
      <c r="B3" s="35" t="s">
        <v>2</v>
      </c>
      <c r="C3" s="36"/>
      <c r="D3" s="36"/>
      <c r="E3" s="36"/>
      <c r="F3" s="36"/>
      <c r="G3" s="36"/>
      <c r="H3" s="1"/>
      <c r="I3" s="1"/>
    </row>
    <row r="4" spans="1:9" ht="21.6" customHeight="1" x14ac:dyDescent="0.25">
      <c r="A4" s="34"/>
      <c r="B4" s="35" t="s">
        <v>3</v>
      </c>
      <c r="C4" s="1"/>
      <c r="D4" s="1"/>
      <c r="E4" s="36"/>
      <c r="F4" s="36"/>
      <c r="G4" s="36"/>
      <c r="H4" s="1"/>
      <c r="I4" s="1"/>
    </row>
    <row r="5" spans="1:9" ht="33" customHeight="1" thickBot="1" x14ac:dyDescent="0.45">
      <c r="A5" s="31"/>
      <c r="B5" s="32"/>
      <c r="E5" s="33"/>
      <c r="F5" s="33"/>
      <c r="G5" s="33"/>
    </row>
    <row r="6" spans="1:9" ht="18.75" x14ac:dyDescent="0.3">
      <c r="A6" s="51" t="s">
        <v>4</v>
      </c>
      <c r="B6" s="52"/>
      <c r="C6" s="52"/>
      <c r="D6" s="37">
        <v>0</v>
      </c>
      <c r="E6" s="38"/>
      <c r="F6" s="38"/>
      <c r="G6" s="38"/>
      <c r="H6" s="38"/>
      <c r="I6" s="39"/>
    </row>
    <row r="7" spans="1:9" ht="6" customHeight="1" x14ac:dyDescent="0.3">
      <c r="A7" s="40"/>
      <c r="B7" s="3"/>
      <c r="C7" s="3"/>
      <c r="D7" s="3"/>
      <c r="E7" s="3"/>
      <c r="F7" s="3"/>
      <c r="G7" s="3"/>
      <c r="H7" s="3"/>
      <c r="I7" s="41"/>
    </row>
    <row r="8" spans="1:9" ht="18.75" x14ac:dyDescent="0.3">
      <c r="A8" s="53" t="s">
        <v>5</v>
      </c>
      <c r="B8" s="54"/>
      <c r="C8" s="54"/>
      <c r="D8" s="2">
        <v>0</v>
      </c>
      <c r="E8" s="3"/>
      <c r="F8" s="55" t="s">
        <v>6</v>
      </c>
      <c r="G8" s="55"/>
      <c r="H8" s="55"/>
      <c r="I8" s="42">
        <v>0</v>
      </c>
    </row>
    <row r="9" spans="1:9" ht="7.35" customHeight="1" x14ac:dyDescent="0.3">
      <c r="A9" s="40"/>
      <c r="B9" s="3"/>
      <c r="C9" s="3"/>
      <c r="D9" s="3"/>
      <c r="E9" s="3"/>
      <c r="F9" s="3"/>
      <c r="G9" s="3"/>
      <c r="H9" s="3"/>
      <c r="I9" s="41"/>
    </row>
    <row r="10" spans="1:9" ht="18.75" x14ac:dyDescent="0.3">
      <c r="A10" s="54" t="s">
        <v>7</v>
      </c>
      <c r="B10" s="54"/>
      <c r="C10" s="54"/>
      <c r="D10" s="2">
        <v>0</v>
      </c>
      <c r="E10" s="3"/>
      <c r="F10" s="3"/>
      <c r="G10" s="3"/>
      <c r="H10" s="3"/>
      <c r="I10" s="41"/>
    </row>
    <row r="11" spans="1:9" ht="6" customHeight="1" x14ac:dyDescent="0.3">
      <c r="A11" s="47"/>
      <c r="B11" s="47"/>
      <c r="C11" s="47"/>
      <c r="D11" s="3"/>
      <c r="E11" s="3"/>
      <c r="F11" s="3"/>
      <c r="G11" s="3"/>
      <c r="H11" s="3"/>
      <c r="I11" s="41"/>
    </row>
    <row r="12" spans="1:9" ht="19.5" thickBot="1" x14ac:dyDescent="0.35">
      <c r="A12" s="46" t="s">
        <v>8</v>
      </c>
      <c r="B12" s="46"/>
      <c r="C12" s="46"/>
      <c r="D12" s="49">
        <v>0</v>
      </c>
      <c r="E12" s="43"/>
      <c r="F12" s="43"/>
      <c r="G12" s="43"/>
      <c r="H12" s="43"/>
      <c r="I12" s="44"/>
    </row>
    <row r="13" spans="1:9" ht="19.5" thickBot="1" x14ac:dyDescent="0.35">
      <c r="A13" s="3"/>
      <c r="B13" s="3"/>
      <c r="C13" s="3"/>
      <c r="D13" s="3"/>
      <c r="E13" s="3"/>
      <c r="F13" s="3"/>
      <c r="G13" s="3"/>
      <c r="H13" s="3"/>
      <c r="I13" s="3"/>
    </row>
    <row r="14" spans="1:9" s="1" customFormat="1" ht="15.75" x14ac:dyDescent="0.25">
      <c r="A14" s="22" t="s">
        <v>9</v>
      </c>
      <c r="B14" s="23"/>
      <c r="D14" s="22" t="s">
        <v>10</v>
      </c>
      <c r="E14" s="23"/>
      <c r="G14" s="24" t="s">
        <v>11</v>
      </c>
      <c r="H14" s="25"/>
    </row>
    <row r="15" spans="1:9" x14ac:dyDescent="0.25">
      <c r="A15" s="4" t="s">
        <v>12</v>
      </c>
      <c r="B15" s="8">
        <v>0</v>
      </c>
      <c r="D15" s="4" t="s">
        <v>12</v>
      </c>
      <c r="E15" s="8">
        <v>0</v>
      </c>
      <c r="G15" s="4" t="s">
        <v>13</v>
      </c>
      <c r="H15" s="8">
        <v>0</v>
      </c>
    </row>
    <row r="16" spans="1:9" x14ac:dyDescent="0.25">
      <c r="A16" s="4" t="s">
        <v>14</v>
      </c>
      <c r="B16" s="8">
        <v>0</v>
      </c>
      <c r="D16" s="4" t="s">
        <v>14</v>
      </c>
      <c r="E16" s="8">
        <v>0</v>
      </c>
      <c r="G16" s="4" t="s">
        <v>15</v>
      </c>
      <c r="H16" s="8">
        <v>0</v>
      </c>
    </row>
    <row r="17" spans="1:8" x14ac:dyDescent="0.25">
      <c r="A17" s="4" t="s">
        <v>16</v>
      </c>
      <c r="B17" s="8">
        <v>0</v>
      </c>
      <c r="D17" s="4" t="s">
        <v>17</v>
      </c>
      <c r="E17" s="8">
        <v>0</v>
      </c>
      <c r="G17" s="4" t="s">
        <v>18</v>
      </c>
      <c r="H17" s="8">
        <v>0</v>
      </c>
    </row>
    <row r="18" spans="1:8" x14ac:dyDescent="0.25">
      <c r="A18" s="4" t="s">
        <v>19</v>
      </c>
      <c r="B18" s="8">
        <v>0</v>
      </c>
      <c r="D18" s="4" t="s">
        <v>20</v>
      </c>
      <c r="E18" s="8">
        <v>0</v>
      </c>
      <c r="G18" s="4" t="s">
        <v>21</v>
      </c>
      <c r="H18" s="8">
        <v>0</v>
      </c>
    </row>
    <row r="19" spans="1:8" x14ac:dyDescent="0.25">
      <c r="A19" s="4" t="s">
        <v>22</v>
      </c>
      <c r="B19" s="8">
        <v>0</v>
      </c>
      <c r="D19" s="4" t="s">
        <v>19</v>
      </c>
      <c r="E19" s="8">
        <v>0</v>
      </c>
      <c r="G19" s="4" t="s">
        <v>23</v>
      </c>
      <c r="H19" s="8">
        <v>0</v>
      </c>
    </row>
    <row r="20" spans="1:8" x14ac:dyDescent="0.25">
      <c r="A20" s="4" t="s">
        <v>24</v>
      </c>
      <c r="B20" s="8">
        <v>0</v>
      </c>
      <c r="D20" s="4" t="s">
        <v>25</v>
      </c>
      <c r="E20" s="8">
        <v>0</v>
      </c>
      <c r="G20" s="4" t="s">
        <v>26</v>
      </c>
      <c r="H20" s="8">
        <v>0</v>
      </c>
    </row>
    <row r="21" spans="1:8" x14ac:dyDescent="0.25">
      <c r="A21" s="4" t="s">
        <v>27</v>
      </c>
      <c r="B21" s="8">
        <v>0</v>
      </c>
      <c r="D21" s="4" t="s">
        <v>27</v>
      </c>
      <c r="E21" s="8">
        <v>0</v>
      </c>
      <c r="G21" s="4" t="s">
        <v>28</v>
      </c>
      <c r="H21" s="8">
        <v>0</v>
      </c>
    </row>
    <row r="22" spans="1:8" x14ac:dyDescent="0.25">
      <c r="A22" s="4" t="s">
        <v>29</v>
      </c>
      <c r="B22" s="8">
        <v>0</v>
      </c>
      <c r="D22" s="4" t="s">
        <v>30</v>
      </c>
      <c r="E22" s="8">
        <v>0</v>
      </c>
      <c r="G22" s="4" t="s">
        <v>31</v>
      </c>
      <c r="H22" s="8">
        <v>0</v>
      </c>
    </row>
    <row r="23" spans="1:8" x14ac:dyDescent="0.25">
      <c r="A23" s="4" t="s">
        <v>32</v>
      </c>
      <c r="B23" s="8">
        <v>0</v>
      </c>
      <c r="D23" s="4" t="s">
        <v>29</v>
      </c>
      <c r="E23" s="8">
        <v>0</v>
      </c>
      <c r="G23" s="4" t="s">
        <v>33</v>
      </c>
      <c r="H23" s="8">
        <v>0</v>
      </c>
    </row>
    <row r="24" spans="1:8" x14ac:dyDescent="0.25">
      <c r="A24" s="4"/>
      <c r="B24" s="8">
        <v>0</v>
      </c>
      <c r="D24" s="17"/>
      <c r="E24" s="8">
        <v>0</v>
      </c>
      <c r="G24" s="4" t="s">
        <v>29</v>
      </c>
      <c r="H24" s="8">
        <v>0</v>
      </c>
    </row>
    <row r="25" spans="1:8" x14ac:dyDescent="0.25">
      <c r="A25" s="4"/>
      <c r="B25" s="8">
        <v>0</v>
      </c>
      <c r="D25" s="17"/>
      <c r="E25" s="8">
        <v>0</v>
      </c>
      <c r="G25" s="17"/>
      <c r="H25" s="8">
        <v>0</v>
      </c>
    </row>
    <row r="26" spans="1:8" x14ac:dyDescent="0.25">
      <c r="A26" s="4"/>
      <c r="B26" s="8">
        <v>0</v>
      </c>
      <c r="D26" s="17"/>
      <c r="E26" s="8">
        <v>0</v>
      </c>
      <c r="G26" s="17"/>
      <c r="H26" s="8">
        <v>0</v>
      </c>
    </row>
    <row r="27" spans="1:8" x14ac:dyDescent="0.25">
      <c r="A27" s="4"/>
      <c r="B27" s="8">
        <v>0</v>
      </c>
      <c r="D27" s="17"/>
      <c r="E27" s="8">
        <v>0</v>
      </c>
      <c r="G27" s="17"/>
      <c r="H27" s="8">
        <v>0</v>
      </c>
    </row>
    <row r="28" spans="1:8" ht="15.75" thickBot="1" x14ac:dyDescent="0.3">
      <c r="A28" s="30" t="s">
        <v>34</v>
      </c>
      <c r="B28" s="10">
        <f>SUM(B15:B27)</f>
        <v>0</v>
      </c>
      <c r="D28" s="17"/>
      <c r="E28" s="8">
        <v>0</v>
      </c>
      <c r="G28" s="20"/>
      <c r="H28" s="10">
        <v>0</v>
      </c>
    </row>
    <row r="29" spans="1:8" x14ac:dyDescent="0.25">
      <c r="A29" s="18"/>
      <c r="B29" s="19"/>
      <c r="D29" s="18"/>
      <c r="E29" s="19"/>
      <c r="G29" s="16"/>
      <c r="H29" s="16"/>
    </row>
    <row r="30" spans="1:8" x14ac:dyDescent="0.25">
      <c r="A30" s="17" t="s">
        <v>35</v>
      </c>
      <c r="B30" s="8" t="e">
        <f>SUM(E31)</f>
        <v>#DIV/0!</v>
      </c>
      <c r="D30" s="6" t="s">
        <v>36</v>
      </c>
      <c r="E30" s="7">
        <f>SUM(E15:E28)</f>
        <v>0</v>
      </c>
      <c r="G30" s="6" t="s">
        <v>37</v>
      </c>
      <c r="H30" s="7">
        <f>SUM(H15:H28)</f>
        <v>0</v>
      </c>
    </row>
    <row r="31" spans="1:8" x14ac:dyDescent="0.25">
      <c r="A31" s="17" t="s">
        <v>38</v>
      </c>
      <c r="B31" s="8" t="e">
        <f>SUM(H31)</f>
        <v>#DIV/0!</v>
      </c>
      <c r="D31" s="6" t="s">
        <v>39</v>
      </c>
      <c r="E31" s="7" t="e">
        <f>SUM(E30/$D$8)</f>
        <v>#DIV/0!</v>
      </c>
      <c r="G31" s="6" t="s">
        <v>40</v>
      </c>
      <c r="H31" s="7" t="e">
        <f>SUM(H30/$D$8)</f>
        <v>#DIV/0!</v>
      </c>
    </row>
    <row r="32" spans="1:8" x14ac:dyDescent="0.25">
      <c r="A32" s="17" t="s">
        <v>41</v>
      </c>
      <c r="B32" s="8" t="e">
        <f>SUM(B28+B30+B31)</f>
        <v>#DIV/0!</v>
      </c>
    </row>
    <row r="33" spans="1:3" x14ac:dyDescent="0.25">
      <c r="A33" s="18"/>
      <c r="B33" s="19"/>
    </row>
    <row r="34" spans="1:3" x14ac:dyDescent="0.25">
      <c r="A34" s="17" t="s">
        <v>42</v>
      </c>
      <c r="B34" s="26">
        <v>75</v>
      </c>
    </row>
    <row r="35" spans="1:3" x14ac:dyDescent="0.25">
      <c r="A35" s="17" t="s">
        <v>43</v>
      </c>
      <c r="B35" s="26" t="e">
        <f>SUM(B32*0.05)</f>
        <v>#DIV/0!</v>
      </c>
    </row>
    <row r="36" spans="1:3" x14ac:dyDescent="0.25">
      <c r="A36" s="14" t="s">
        <v>44</v>
      </c>
      <c r="B36" s="48" t="e">
        <f>+((D12)/D8)*-1</f>
        <v>#DIV/0!</v>
      </c>
    </row>
    <row r="37" spans="1:3" x14ac:dyDescent="0.25">
      <c r="A37" s="18"/>
      <c r="B37" s="27"/>
    </row>
    <row r="38" spans="1:3" ht="15.75" thickBot="1" x14ac:dyDescent="0.3">
      <c r="A38" s="28" t="s">
        <v>45</v>
      </c>
      <c r="B38" s="50" t="e">
        <f>(B32+B34+B35+B36)</f>
        <v>#DIV/0!</v>
      </c>
    </row>
    <row r="39" spans="1:3" ht="15.75" thickBot="1" x14ac:dyDescent="0.3"/>
    <row r="40" spans="1:3" ht="18.75" x14ac:dyDescent="0.3">
      <c r="A40" s="15" t="s">
        <v>46</v>
      </c>
      <c r="B40" s="11"/>
      <c r="C40" s="12"/>
    </row>
    <row r="41" spans="1:3" x14ac:dyDescent="0.25">
      <c r="A41" s="14" t="s">
        <v>47</v>
      </c>
      <c r="B41" s="29"/>
      <c r="C41" s="21" t="e">
        <f>(D8/I8)</f>
        <v>#DIV/0!</v>
      </c>
    </row>
    <row r="42" spans="1:3" x14ac:dyDescent="0.25">
      <c r="A42" s="4" t="s">
        <v>48</v>
      </c>
      <c r="B42" s="5"/>
      <c r="C42" s="8" t="e">
        <f>((B38*D8)-D6)/D8</f>
        <v>#DIV/0!</v>
      </c>
    </row>
    <row r="43" spans="1:3" x14ac:dyDescent="0.25">
      <c r="A43" s="4" t="s">
        <v>49</v>
      </c>
      <c r="B43" s="5"/>
      <c r="C43" s="26" t="e">
        <f>B38</f>
        <v>#DIV/0!</v>
      </c>
    </row>
    <row r="44" spans="1:3" x14ac:dyDescent="0.25">
      <c r="A44" s="4" t="s">
        <v>50</v>
      </c>
      <c r="B44" s="5"/>
      <c r="C44" s="8" t="e">
        <f>C42/D10</f>
        <v>#DIV/0!</v>
      </c>
    </row>
    <row r="45" spans="1:3" ht="27" thickBot="1" x14ac:dyDescent="0.45">
      <c r="A45" s="9" t="s">
        <v>51</v>
      </c>
      <c r="B45" s="13"/>
      <c r="C45" s="10" t="e">
        <f>C43/D10</f>
        <v>#DIV/0!</v>
      </c>
    </row>
  </sheetData>
  <mergeCells count="5">
    <mergeCell ref="A6:C6"/>
    <mergeCell ref="A8:C8"/>
    <mergeCell ref="A10:C10"/>
    <mergeCell ref="F8:H8"/>
    <mergeCell ref="A1:I1"/>
  </mergeCells>
  <pageMargins left="0.7" right="0.7" top="0.75" bottom="0.75" header="0.3" footer="0.3"/>
  <pageSetup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E932CCD6E9964AB49B9F8EE36E3142" ma:contentTypeVersion="3" ma:contentTypeDescription="Create a new document." ma:contentTypeScope="" ma:versionID="8fa7a55f0cf91fb2a917d112a9e61b52">
  <xsd:schema xmlns:xsd="http://www.w3.org/2001/XMLSchema" xmlns:xs="http://www.w3.org/2001/XMLSchema" xmlns:p="http://schemas.microsoft.com/office/2006/metadata/properties" xmlns:ns2="0a7d705e-85aa-4939-bc5e-21c9d872e1a2" targetNamespace="http://schemas.microsoft.com/office/2006/metadata/properties" ma:root="true" ma:fieldsID="a529ebcba1524eb34e43d5db84cb3c78" ns2:_="">
    <xsd:import namespace="0a7d705e-85aa-4939-bc5e-21c9d872e1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7d705e-85aa-4939-bc5e-21c9d872e1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744F6C-CFA2-4841-8A48-AAF1A9555F8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7EBCC52-91A3-48D9-8EB2-3064EB3BFF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7d705e-85aa-4939-bc5e-21c9d872e1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CCFD4C-2E9E-4B00-9FEA-EF6112C3F1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Love</dc:creator>
  <cp:keywords/>
  <dc:description/>
  <cp:lastModifiedBy>Dachary Vann</cp:lastModifiedBy>
  <cp:revision/>
  <cp:lastPrinted>2026-10-05T21:13:17Z</cp:lastPrinted>
  <dcterms:created xsi:type="dcterms:W3CDTF">2023-10-09T21:31:36Z</dcterms:created>
  <dcterms:modified xsi:type="dcterms:W3CDTF">2026-10-05T21:13:26Z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0x010100AEE932CCD6E9964AB49B9F8EE36E3142</vt:lpwstr>
  </property>
</Properties>
</file>