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bbie\"/>
    </mc:Choice>
  </mc:AlternateContent>
  <xr:revisionPtr revIDLastSave="0" documentId="8_{D47D5A37-DF29-4EDF-BEA1-B8C26C3A11B1}" xr6:coauthVersionLast="47" xr6:coauthVersionMax="47" xr10:uidLastSave="{00000000-0000-0000-0000-000000000000}"/>
  <bookViews>
    <workbookView xWindow="-23025" yWindow="-4845" windowWidth="17280" windowHeight="8880" xr2:uid="{D1C8E8B6-8994-409C-892A-5794160B01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4" i="1"/>
  <c r="H18" i="1"/>
  <c r="H19" i="1" s="1"/>
  <c r="B19" i="1" s="1"/>
  <c r="E18" i="1"/>
  <c r="E19" i="1" s="1"/>
  <c r="B18" i="1" s="1"/>
  <c r="B16" i="1"/>
  <c r="B20" i="1" l="1"/>
  <c r="B23" i="1" l="1"/>
  <c r="B26" i="1" s="1"/>
  <c r="C31" i="1" l="1"/>
  <c r="C33" i="1" s="1"/>
  <c r="C30" i="1"/>
  <c r="C32" i="1" s="1"/>
</calcChain>
</file>

<file path=xl/sharedStrings.xml><?xml version="1.0" encoding="utf-8"?>
<sst xmlns="http://schemas.openxmlformats.org/spreadsheetml/2006/main" count="49" uniqueCount="43">
  <si>
    <t>Student Expenses</t>
  </si>
  <si>
    <t>Faculty Expenses</t>
  </si>
  <si>
    <t>Program Expenses</t>
  </si>
  <si>
    <t>Airfare</t>
  </si>
  <si>
    <t>Guest lectures</t>
  </si>
  <si>
    <t>Lodging</t>
  </si>
  <si>
    <t>Facilities rental</t>
  </si>
  <si>
    <t>Food</t>
  </si>
  <si>
    <t>Food (or per diem)</t>
  </si>
  <si>
    <t>In country transportation</t>
  </si>
  <si>
    <t>Insurance</t>
  </si>
  <si>
    <t>Travel to &amp; from airport</t>
  </si>
  <si>
    <t xml:space="preserve">Field trips &amp; cultural activities </t>
  </si>
  <si>
    <t>Class materials/supplies</t>
  </si>
  <si>
    <t>Services</t>
  </si>
  <si>
    <t>Visas (if applicable)</t>
  </si>
  <si>
    <t xml:space="preserve">Visas (if applicable) </t>
  </si>
  <si>
    <t>Group meals</t>
  </si>
  <si>
    <t>Immunizations (if applicable)</t>
  </si>
  <si>
    <t>Tips/gratuities</t>
  </si>
  <si>
    <t>Other</t>
  </si>
  <si>
    <t>Salaries &amp; wages</t>
  </si>
  <si>
    <t>Miscellaneous</t>
  </si>
  <si>
    <t xml:space="preserve"> </t>
  </si>
  <si>
    <t>Foreign taxes (if applicable)</t>
  </si>
  <si>
    <t>Preliminary Subtotal</t>
  </si>
  <si>
    <t>Faculty cost per student</t>
  </si>
  <si>
    <t>Total Faculty Expenses</t>
  </si>
  <si>
    <t>Total Program Expenses</t>
  </si>
  <si>
    <t>Program cost per student</t>
  </si>
  <si>
    <t>Faculty Expense per student</t>
  </si>
  <si>
    <t>Program expenses/students</t>
  </si>
  <si>
    <t>Subtotal (all expenses)</t>
  </si>
  <si>
    <t>GEO Application Fee</t>
  </si>
  <si>
    <t>5% variation exchange rage</t>
  </si>
  <si>
    <t>Less Existing funding per student</t>
  </si>
  <si>
    <t>Total per Student</t>
  </si>
  <si>
    <t>Per Student Costs</t>
  </si>
  <si>
    <t>Student to leader ratio</t>
  </si>
  <si>
    <t>Per student cost w/SAAC (automatic)</t>
  </si>
  <si>
    <t>Per student cost w/o SAAC (automatic)</t>
  </si>
  <si>
    <t>Program cost per student day w/SAAC</t>
  </si>
  <si>
    <t>Program cost per student day w/o SAAC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</si>
</sst>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2" xfId="0" applyFont="1" applyBorder="1"/>
    <xf numFmtId="0" fontId="4" fillId="0" borderId="0" xfId="0" applyFont="1"/>
    <xf numFmtId="0" fontId="3" fillId="0" borderId="3" xfId="0" applyFont="1" applyBorder="1"/>
    <xf numFmtId="0" fontId="4" fillId="0" borderId="4" xfId="0" applyFont="1" applyBorder="1"/>
    <xf numFmtId="0" fontId="5" fillId="0" borderId="5" xfId="0" applyFont="1" applyBorder="1"/>
    <xf numFmtId="164" fontId="0" fillId="0" borderId="6" xfId="0" applyNumberFormat="1" applyBorder="1"/>
    <xf numFmtId="0" fontId="0" fillId="0" borderId="5" xfId="0" applyBorder="1"/>
    <xf numFmtId="0" fontId="6" fillId="0" borderId="7" xfId="0" applyFont="1" applyBorder="1"/>
    <xf numFmtId="164" fontId="0" fillId="0" borderId="8" xfId="0" applyNumberFormat="1" applyBorder="1"/>
    <xf numFmtId="0" fontId="0" fillId="0" borderId="7" xfId="0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/>
    <xf numFmtId="0" fontId="0" fillId="0" borderId="11" xfId="0" applyBorder="1"/>
    <xf numFmtId="164" fontId="0" fillId="0" borderId="11" xfId="0" applyNumberFormat="1" applyBorder="1"/>
    <xf numFmtId="8" fontId="0" fillId="0" borderId="6" xfId="0" applyNumberFormat="1" applyBorder="1"/>
    <xf numFmtId="0" fontId="0" fillId="0" borderId="9" xfId="0" applyBorder="1"/>
    <xf numFmtId="8" fontId="0" fillId="0" borderId="0" xfId="0" applyNumberFormat="1"/>
    <xf numFmtId="8" fontId="0" fillId="2" borderId="10" xfId="0" applyNumberFormat="1" applyFill="1" applyBorder="1"/>
    <xf numFmtId="0" fontId="0" fillId="0" borderId="12" xfId="0" applyBorder="1"/>
    <xf numFmtId="164" fontId="0" fillId="0" borderId="13" xfId="1" applyNumberFormat="1" applyFont="1" applyBorder="1"/>
    <xf numFmtId="0" fontId="7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" fontId="0" fillId="0" borderId="18" xfId="0" applyNumberFormat="1" applyBorder="1"/>
    <xf numFmtId="0" fontId="5" fillId="0" borderId="11" xfId="0" applyFont="1" applyBorder="1"/>
    <xf numFmtId="0" fontId="5" fillId="0" borderId="7" xfId="0" applyFont="1" applyBorder="1"/>
    <xf numFmtId="0" fontId="8" fillId="0" borderId="19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94A40-1C2C-4C66-97D5-A7C0FE3DF891}">
  <dimension ref="A1:I33"/>
  <sheetViews>
    <sheetView tabSelected="1" workbookViewId="0">
      <selection activeCell="B7" sqref="B7"/>
    </sheetView>
  </sheetViews>
  <sheetFormatPr defaultRowHeight="14.4" x14ac:dyDescent="0.3"/>
  <cols>
    <col min="1" max="1" width="26.33203125" customWidth="1"/>
    <col min="2" max="2" width="8.88671875" customWidth="1"/>
    <col min="4" max="4" width="26.6640625" customWidth="1"/>
    <col min="5" max="6" width="8.88671875" customWidth="1"/>
    <col min="7" max="7" width="26.44140625" customWidth="1"/>
  </cols>
  <sheetData>
    <row r="1" spans="1:9" ht="18.600000000000001" thickBot="1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15.6" x14ac:dyDescent="0.3">
      <c r="A2" s="2" t="s">
        <v>0</v>
      </c>
      <c r="B2" s="3"/>
      <c r="C2" s="4"/>
      <c r="D2" s="2" t="s">
        <v>1</v>
      </c>
      <c r="E2" s="3"/>
      <c r="F2" s="4"/>
      <c r="G2" s="5" t="s">
        <v>2</v>
      </c>
      <c r="H2" s="6"/>
      <c r="I2" s="4"/>
    </row>
    <row r="3" spans="1:9" x14ac:dyDescent="0.3">
      <c r="A3" s="7" t="s">
        <v>3</v>
      </c>
      <c r="B3" s="8">
        <v>0</v>
      </c>
      <c r="D3" s="7" t="s">
        <v>3</v>
      </c>
      <c r="E3" s="8">
        <v>0</v>
      </c>
      <c r="G3" s="7" t="s">
        <v>4</v>
      </c>
      <c r="H3" s="8">
        <v>0</v>
      </c>
    </row>
    <row r="4" spans="1:9" x14ac:dyDescent="0.3">
      <c r="A4" s="7" t="s">
        <v>5</v>
      </c>
      <c r="B4" s="8">
        <v>0</v>
      </c>
      <c r="D4" s="7" t="s">
        <v>5</v>
      </c>
      <c r="E4" s="8">
        <v>0</v>
      </c>
      <c r="G4" s="7" t="s">
        <v>6</v>
      </c>
      <c r="H4" s="8">
        <v>0</v>
      </c>
    </row>
    <row r="5" spans="1:9" x14ac:dyDescent="0.3">
      <c r="A5" s="7" t="s">
        <v>7</v>
      </c>
      <c r="B5" s="8">
        <v>0</v>
      </c>
      <c r="D5" s="7" t="s">
        <v>8</v>
      </c>
      <c r="E5" s="8">
        <v>0</v>
      </c>
      <c r="G5" s="7" t="s">
        <v>9</v>
      </c>
      <c r="H5" s="8">
        <v>0</v>
      </c>
    </row>
    <row r="6" spans="1:9" x14ac:dyDescent="0.3">
      <c r="A6" s="7" t="s">
        <v>10</v>
      </c>
      <c r="B6" s="8">
        <v>0</v>
      </c>
      <c r="D6" s="7" t="s">
        <v>11</v>
      </c>
      <c r="E6" s="8">
        <v>0</v>
      </c>
      <c r="G6" s="7" t="s">
        <v>12</v>
      </c>
      <c r="H6" s="8">
        <v>0</v>
      </c>
    </row>
    <row r="7" spans="1:9" x14ac:dyDescent="0.3">
      <c r="A7" s="7" t="s">
        <v>13</v>
      </c>
      <c r="B7" s="8">
        <v>0</v>
      </c>
      <c r="D7" s="7" t="s">
        <v>10</v>
      </c>
      <c r="E7" s="8">
        <v>0</v>
      </c>
      <c r="G7" s="7" t="s">
        <v>14</v>
      </c>
      <c r="H7" s="8">
        <v>0</v>
      </c>
    </row>
    <row r="8" spans="1:9" x14ac:dyDescent="0.3">
      <c r="A8" s="7" t="s">
        <v>15</v>
      </c>
      <c r="B8" s="8">
        <v>0</v>
      </c>
      <c r="D8" s="7" t="s">
        <v>16</v>
      </c>
      <c r="E8" s="8">
        <v>0</v>
      </c>
      <c r="G8" s="7" t="s">
        <v>17</v>
      </c>
      <c r="H8" s="8">
        <v>0</v>
      </c>
    </row>
    <row r="9" spans="1:9" x14ac:dyDescent="0.3">
      <c r="A9" s="7" t="s">
        <v>18</v>
      </c>
      <c r="B9" s="8">
        <v>0</v>
      </c>
      <c r="D9" s="7" t="s">
        <v>18</v>
      </c>
      <c r="E9" s="8">
        <v>0</v>
      </c>
      <c r="G9" s="7" t="s">
        <v>19</v>
      </c>
      <c r="H9" s="8">
        <v>0</v>
      </c>
    </row>
    <row r="10" spans="1:9" x14ac:dyDescent="0.3">
      <c r="A10" s="7" t="s">
        <v>20</v>
      </c>
      <c r="B10" s="8">
        <v>0</v>
      </c>
      <c r="D10" s="7" t="s">
        <v>21</v>
      </c>
      <c r="E10" s="8">
        <v>0</v>
      </c>
      <c r="G10" s="7" t="s">
        <v>22</v>
      </c>
      <c r="H10" s="8">
        <v>0</v>
      </c>
    </row>
    <row r="11" spans="1:9" x14ac:dyDescent="0.3">
      <c r="A11" s="7" t="s">
        <v>23</v>
      </c>
      <c r="B11" s="8">
        <v>0</v>
      </c>
      <c r="D11" s="7" t="s">
        <v>20</v>
      </c>
      <c r="E11" s="8">
        <v>0</v>
      </c>
      <c r="G11" s="7" t="s">
        <v>24</v>
      </c>
      <c r="H11" s="8">
        <v>0</v>
      </c>
    </row>
    <row r="12" spans="1:9" x14ac:dyDescent="0.3">
      <c r="A12" s="7"/>
      <c r="B12" s="8">
        <v>0</v>
      </c>
      <c r="D12" s="9"/>
      <c r="E12" s="8">
        <v>0</v>
      </c>
      <c r="G12" s="7" t="s">
        <v>20</v>
      </c>
      <c r="H12" s="8">
        <v>0</v>
      </c>
    </row>
    <row r="13" spans="1:9" x14ac:dyDescent="0.3">
      <c r="A13" s="7"/>
      <c r="B13" s="8">
        <v>0</v>
      </c>
      <c r="D13" s="9"/>
      <c r="E13" s="8">
        <v>0</v>
      </c>
      <c r="G13" s="9"/>
      <c r="H13" s="8">
        <v>0</v>
      </c>
    </row>
    <row r="14" spans="1:9" x14ac:dyDescent="0.3">
      <c r="A14" s="7"/>
      <c r="B14" s="8">
        <v>0</v>
      </c>
      <c r="D14" s="9"/>
      <c r="E14" s="8">
        <v>0</v>
      </c>
      <c r="G14" s="9"/>
      <c r="H14" s="8">
        <v>0</v>
      </c>
    </row>
    <row r="15" spans="1:9" x14ac:dyDescent="0.3">
      <c r="A15" s="7"/>
      <c r="B15" s="8">
        <v>0</v>
      </c>
      <c r="D15" s="9"/>
      <c r="E15" s="8">
        <v>0</v>
      </c>
      <c r="G15" s="9"/>
      <c r="H15" s="8">
        <v>0</v>
      </c>
    </row>
    <row r="16" spans="1:9" ht="15" thickBot="1" x14ac:dyDescent="0.35">
      <c r="A16" s="10" t="s">
        <v>25</v>
      </c>
      <c r="B16" s="11">
        <f>SUM(B3:B15)</f>
        <v>0</v>
      </c>
      <c r="D16" s="9"/>
      <c r="E16" s="8">
        <v>0</v>
      </c>
      <c r="G16" s="12"/>
      <c r="H16" s="11">
        <v>0</v>
      </c>
    </row>
    <row r="17" spans="1:8" x14ac:dyDescent="0.3">
      <c r="A17" s="13"/>
      <c r="B17" s="14"/>
      <c r="D17" s="13"/>
      <c r="E17" s="14"/>
      <c r="G17" s="15"/>
      <c r="H17" s="15"/>
    </row>
    <row r="18" spans="1:8" x14ac:dyDescent="0.3">
      <c r="A18" s="9" t="s">
        <v>26</v>
      </c>
      <c r="B18" s="8" t="e">
        <f>SUM(E19)</f>
        <v>#VALUE!</v>
      </c>
      <c r="D18" s="16" t="s">
        <v>27</v>
      </c>
      <c r="E18" s="17">
        <f>SUM(E3:E16)</f>
        <v>0</v>
      </c>
      <c r="G18" s="16" t="s">
        <v>28</v>
      </c>
      <c r="H18" s="17">
        <f>SUM(H3:H16)</f>
        <v>0</v>
      </c>
    </row>
    <row r="19" spans="1:8" x14ac:dyDescent="0.3">
      <c r="A19" s="9" t="s">
        <v>29</v>
      </c>
      <c r="B19" s="8" t="e">
        <f>SUM(H19)</f>
        <v>#VALUE!</v>
      </c>
      <c r="D19" s="16" t="s">
        <v>30</v>
      </c>
      <c r="E19" s="17" t="e">
        <f>SUM(E18/$D$8)</f>
        <v>#VALUE!</v>
      </c>
      <c r="G19" s="16" t="s">
        <v>31</v>
      </c>
      <c r="H19" s="17" t="e">
        <f>SUM(H18/$D$8)</f>
        <v>#VALUE!</v>
      </c>
    </row>
    <row r="20" spans="1:8" x14ac:dyDescent="0.3">
      <c r="A20" s="9" t="s">
        <v>32</v>
      </c>
      <c r="B20" s="8" t="e">
        <f>SUM(B16+B18+B19)</f>
        <v>#VALUE!</v>
      </c>
    </row>
    <row r="21" spans="1:8" x14ac:dyDescent="0.3">
      <c r="A21" s="13"/>
      <c r="B21" s="14"/>
    </row>
    <row r="22" spans="1:8" x14ac:dyDescent="0.3">
      <c r="A22" s="9" t="s">
        <v>33</v>
      </c>
      <c r="B22" s="18">
        <v>75</v>
      </c>
    </row>
    <row r="23" spans="1:8" x14ac:dyDescent="0.3">
      <c r="A23" s="9" t="s">
        <v>34</v>
      </c>
      <c r="B23" s="18" t="e">
        <f>SUM(B20*0.05)</f>
        <v>#VALUE!</v>
      </c>
    </row>
    <row r="24" spans="1:8" x14ac:dyDescent="0.3">
      <c r="A24" s="19" t="s">
        <v>35</v>
      </c>
      <c r="B24" s="20" t="e">
        <f>+((#REF!)/#REF!)*-1</f>
        <v>#REF!</v>
      </c>
    </row>
    <row r="25" spans="1:8" x14ac:dyDescent="0.3">
      <c r="A25" s="13"/>
      <c r="B25" s="21"/>
    </row>
    <row r="26" spans="1:8" ht="15" thickBot="1" x14ac:dyDescent="0.35">
      <c r="A26" s="22" t="s">
        <v>36</v>
      </c>
      <c r="B26" s="23" t="e">
        <f>(B20+B22+B23+B24)</f>
        <v>#VALUE!</v>
      </c>
    </row>
    <row r="27" spans="1:8" ht="15" thickBot="1" x14ac:dyDescent="0.35"/>
    <row r="28" spans="1:8" ht="18" x14ac:dyDescent="0.35">
      <c r="A28" s="24" t="s">
        <v>37</v>
      </c>
      <c r="B28" s="25"/>
      <c r="C28" s="26"/>
    </row>
    <row r="29" spans="1:8" x14ac:dyDescent="0.3">
      <c r="A29" s="19" t="s">
        <v>38</v>
      </c>
      <c r="B29" s="27"/>
      <c r="C29" s="28" t="e">
        <f>(#REF!/#REF!)</f>
        <v>#REF!</v>
      </c>
    </row>
    <row r="30" spans="1:8" x14ac:dyDescent="0.3">
      <c r="A30" s="7" t="s">
        <v>39</v>
      </c>
      <c r="B30" s="29"/>
      <c r="C30" s="8" t="e">
        <f>((B26*#REF!)-#REF!)/#REF!</f>
        <v>#VALUE!</v>
      </c>
    </row>
    <row r="31" spans="1:8" x14ac:dyDescent="0.3">
      <c r="A31" s="7" t="s">
        <v>40</v>
      </c>
      <c r="B31" s="29"/>
      <c r="C31" s="18" t="e">
        <f>B26</f>
        <v>#VALUE!</v>
      </c>
    </row>
    <row r="32" spans="1:8" x14ac:dyDescent="0.3">
      <c r="A32" s="7" t="s">
        <v>41</v>
      </c>
      <c r="B32" s="29"/>
      <c r="C32" s="8" t="e">
        <f>C30/#REF!</f>
        <v>#VALUE!</v>
      </c>
    </row>
    <row r="33" spans="1:3" ht="26.4" thickBot="1" x14ac:dyDescent="0.55000000000000004">
      <c r="A33" s="30" t="s">
        <v>42</v>
      </c>
      <c r="B33" s="31"/>
      <c r="C33" s="11" t="e">
        <f>C31/#REF!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Abbie Wheeler</dc:creator>
  <cp:lastModifiedBy>Abbie Wheeler</cp:lastModifiedBy>
  <dcterms:created xsi:type="dcterms:W3CDTF">2025-09-15T14:34:54Z</dcterms:created>
  <dcterms:modified xsi:type="dcterms:W3CDTF">2025-09-15T14:36:17Z</dcterms:modified>
</cp:coreProperties>
</file>